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iane.freitas\Documents\IDESAM - Taiane Freitas\Manual de Prestação de Contas\"/>
    </mc:Choice>
  </mc:AlternateContent>
  <xr:revisionPtr revIDLastSave="0" documentId="8_{48713E9C-13A4-471B-B0B6-8874924E744A}" xr6:coauthVersionLast="47" xr6:coauthVersionMax="47" xr10:uidLastSave="{00000000-0000-0000-0000-000000000000}"/>
  <bookViews>
    <workbookView xWindow="-108" yWindow="-108" windowWidth="23256" windowHeight="12456" xr2:uid="{5BC8EEA9-329A-4AC0-9A75-076E73609A31}"/>
  </bookViews>
  <sheets>
    <sheet name="Geral" sheetId="13" r:id="rId1"/>
    <sheet name="Enquadramento " sheetId="1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13" l="1"/>
  <c r="C19" i="13"/>
  <c r="C21" i="13"/>
  <c r="C20" i="13"/>
  <c r="C22" i="13"/>
  <c r="C11" i="13"/>
  <c r="C17" i="13" s="1"/>
  <c r="C12" i="13"/>
  <c r="C13" i="13"/>
  <c r="C14" i="13"/>
  <c r="C15" i="13"/>
  <c r="C16" i="13"/>
  <c r="F17" i="13"/>
  <c r="F18" i="13"/>
  <c r="B22" i="13"/>
  <c r="F22" i="13" s="1"/>
  <c r="B21" i="13"/>
  <c r="F21" i="13" s="1"/>
  <c r="B20" i="13"/>
  <c r="F20" i="13" s="1"/>
  <c r="B19" i="13"/>
  <c r="F19" i="13" s="1"/>
  <c r="B16" i="13"/>
  <c r="F16" i="13" s="1"/>
  <c r="B15" i="13"/>
  <c r="F15" i="13" s="1"/>
  <c r="B14" i="13"/>
  <c r="F14" i="13" s="1"/>
  <c r="B13" i="13"/>
  <c r="F13" i="13" s="1"/>
  <c r="B12" i="13"/>
  <c r="F12" i="13" s="1"/>
  <c r="B11" i="13"/>
  <c r="F11" i="13" s="1"/>
  <c r="C23" i="13" l="1"/>
  <c r="C26" i="13" s="1"/>
  <c r="C25" i="13" s="1"/>
  <c r="D11" i="13" l="1"/>
  <c r="D17" i="13"/>
  <c r="C24" i="13"/>
  <c r="D23" i="13"/>
  <c r="D19" i="13"/>
  <c r="D22" i="13"/>
  <c r="D16" i="13"/>
  <c r="D15" i="13"/>
  <c r="D20" i="13"/>
  <c r="D14" i="13"/>
  <c r="D12" i="13"/>
  <c r="D21" i="13"/>
  <c r="D13" i="13"/>
  <c r="D18" i="13" l="1"/>
</calcChain>
</file>

<file path=xl/sharedStrings.xml><?xml version="1.0" encoding="utf-8"?>
<sst xmlns="http://schemas.openxmlformats.org/spreadsheetml/2006/main" count="31" uniqueCount="30">
  <si>
    <t>DESPESAS DO PROJETO</t>
  </si>
  <si>
    <t>VALOR (R$)</t>
  </si>
  <si>
    <t>%</t>
  </si>
  <si>
    <t>Total Dispêndios (I a V)</t>
  </si>
  <si>
    <t>VI - Outros dispêndios correlatos às atividades de pesquisa, desenvolvimento e inovação.</t>
  </si>
  <si>
    <t>Total Dispêndios (I a VI)</t>
  </si>
  <si>
    <t>VALOR (INSERIR AQUI)</t>
  </si>
  <si>
    <t xml:space="preserve">DESPESAS DO PROJETO </t>
  </si>
  <si>
    <t>valor gerado automaticamente</t>
  </si>
  <si>
    <t>QUADRO FINANCEIRO</t>
  </si>
  <si>
    <t>QUADRO RESULTADO</t>
  </si>
  <si>
    <t>LEGENDA</t>
  </si>
  <si>
    <t>Quadro Financeiro | Editável. Inserir valores do projeto</t>
  </si>
  <si>
    <t xml:space="preserve">Quadro Resultado |  Fórmulas bloqueadas para edições. Disponível apenas alteração de % do DOA e Constituição de Reserva (valores em amarelo)     </t>
  </si>
  <si>
    <t>TOTAL</t>
  </si>
  <si>
    <r>
      <t xml:space="preserve">ORÇAMENTO DO PROJETO
</t>
    </r>
    <r>
      <rPr>
        <sz val="12"/>
        <color theme="3"/>
        <rFont val="Calibri"/>
        <family val="2"/>
        <scheme val="minor"/>
      </rPr>
      <t>Programa Prioritário de Bioeconomia</t>
    </r>
  </si>
  <si>
    <t xml:space="preserve">DOA + Constituição de Reserva_IDESAM </t>
  </si>
  <si>
    <t>RESOLUÇÃO Nº 71, DE 6 DE MAIO DE 2016</t>
  </si>
  <si>
    <t>ITENS ENQUADRADOS EM CADA DISPÊNDIO</t>
  </si>
  <si>
    <r>
      <rPr>
        <b/>
        <sz val="11"/>
        <color theme="1"/>
        <rFont val="Calibri"/>
        <family val="2"/>
        <scheme val="minor"/>
      </rPr>
      <t>I - uso de programas de computador, máquinas, equipamentos</t>
    </r>
    <r>
      <rPr>
        <sz val="11"/>
        <color theme="1"/>
        <rFont val="Calibri"/>
        <family val="2"/>
        <scheme val="minor"/>
      </rPr>
      <t>, aparelhos e instrumentos, seus acessórios, sobressalentes eferramentas, assim como serviços de instalação dessas máquinas e equipamentos;</t>
    </r>
  </si>
  <si>
    <r>
      <rPr>
        <b/>
        <sz val="11"/>
        <color theme="1"/>
        <rFont val="Calibri"/>
        <family val="2"/>
        <scheme val="minor"/>
      </rPr>
      <t xml:space="preserve">II - implantação, ampliação ou modernização de laboratório </t>
    </r>
    <r>
      <rPr>
        <sz val="11"/>
        <color theme="1"/>
        <rFont val="Calibri"/>
        <family val="2"/>
        <scheme val="minor"/>
      </rPr>
      <t>de pesquisa e desenvolvimento, não sendo enquadráveis investimentosem laboratórios ou instalações com outras finalidades, tais como teste de produção, de qualidade, de campo etc.</t>
    </r>
  </si>
  <si>
    <r>
      <rPr>
        <b/>
        <sz val="11"/>
        <color theme="1"/>
        <rFont val="Calibri"/>
        <family val="2"/>
        <scheme val="minor"/>
      </rPr>
      <t>III - recursos humanos diretos</t>
    </r>
    <r>
      <rPr>
        <sz val="11"/>
        <color theme="1"/>
        <rFont val="Calibri"/>
        <family val="2"/>
        <scheme val="minor"/>
      </rPr>
      <t>, assim compreendidos os referentesa profissionais de níveis superior e intermediário e estagiáriosde área técnica com dedicação às atividades de P&amp;D, com apropriação proporcional ao tempo de participação nos projetos, não sendoenquadráveis as despesas com pessoal de produção, de administraçãoou comercial da empresa;</t>
    </r>
  </si>
  <si>
    <r>
      <rPr>
        <b/>
        <sz val="11"/>
        <color theme="1"/>
        <rFont val="Calibri"/>
        <family val="2"/>
        <scheme val="minor"/>
      </rPr>
      <t>IV - recursos humanos indiretos</t>
    </r>
    <r>
      <rPr>
        <sz val="11"/>
        <color theme="1"/>
        <rFont val="Calibri"/>
        <family val="2"/>
        <scheme val="minor"/>
      </rPr>
      <t>, assim compreendidos osdiretores e gerentes com dedicação proporcional às atividades de P&amp;D, o pessoal da área administrativa e os estagiários de área técnica com dedicação parcial às atividades de P&amp;D;</t>
    </r>
  </si>
  <si>
    <r>
      <rPr>
        <b/>
        <sz val="11"/>
        <color theme="1"/>
        <rFont val="Calibri"/>
        <family val="2"/>
        <scheme val="minor"/>
      </rPr>
      <t>V - aquisição de livros e periódicos técnicos</t>
    </r>
    <r>
      <rPr>
        <sz val="11"/>
        <color theme="1"/>
        <rFont val="Calibri"/>
        <family val="2"/>
        <scheme val="minor"/>
      </rPr>
      <t>, não sendo enquadráveis publicações econômicas, de mercado etc.;</t>
    </r>
  </si>
  <si>
    <r>
      <rPr>
        <b/>
        <sz val="11"/>
        <color theme="1"/>
        <rFont val="Calibri"/>
        <family val="2"/>
        <scheme val="minor"/>
      </rPr>
      <t>VI - materiais de consumo</t>
    </r>
    <r>
      <rPr>
        <sz val="11"/>
        <color theme="1"/>
        <rFont val="Calibri"/>
        <family val="2"/>
        <scheme val="minor"/>
      </rPr>
      <t>, não sendo enquadráveis os utilizados em escritórios comerciais, em processos de fabricação, etc;</t>
    </r>
  </si>
  <si>
    <r>
      <rPr>
        <b/>
        <sz val="11"/>
        <color theme="1"/>
        <rFont val="Calibri"/>
        <family val="2"/>
        <scheme val="minor"/>
      </rPr>
      <t>VII - viagens</t>
    </r>
    <r>
      <rPr>
        <sz val="11"/>
        <color theme="1"/>
        <rFont val="Calibri"/>
        <family val="2"/>
        <scheme val="minor"/>
      </rPr>
      <t xml:space="preserve"> do pessoal participante dos projetos e em sua função, não sendo enquadráveis quando de pessoas a eles não vinculadas;</t>
    </r>
  </si>
  <si>
    <r>
      <rPr>
        <b/>
        <sz val="11"/>
        <color theme="1"/>
        <rFont val="Calibri"/>
        <family val="2"/>
        <scheme val="minor"/>
      </rPr>
      <t>VIII - treinamento</t>
    </r>
    <r>
      <rPr>
        <sz val="11"/>
        <color theme="1"/>
        <rFont val="Calibri"/>
        <family val="2"/>
        <scheme val="minor"/>
      </rPr>
      <t xml:space="preserve"> do pessoal participante dos projetos, não sendo enquadráveis treinamento do pessoal administrativo, fabril, comercialou da diretoria da empresa ou instituição de ensino, pesquisa e desenvolvimento;</t>
    </r>
  </si>
  <si>
    <r>
      <rPr>
        <b/>
        <sz val="11"/>
        <color theme="1"/>
        <rFont val="Calibri"/>
        <family val="2"/>
        <scheme val="minor"/>
      </rPr>
      <t>IX - serviços técnicos de terceiros,</t>
    </r>
    <r>
      <rPr>
        <sz val="11"/>
        <color theme="1"/>
        <rFont val="Calibri"/>
        <family val="2"/>
        <scheme val="minor"/>
      </rPr>
      <t xml:space="preserve"> não sendo enquadráveisserviços de manutenção de equipamentos de instalações fabris, deescritórios comerciais, consultoria para contratação de recursos humanos,consultoria geral administrativa, especialmente para o preenchimentode relatórios demonstrativos; </t>
    </r>
  </si>
  <si>
    <r>
      <rPr>
        <b/>
        <sz val="11"/>
        <color theme="1"/>
        <rFont val="Calibri"/>
        <family val="2"/>
        <scheme val="minor"/>
      </rPr>
      <t>X - outros correlatos</t>
    </r>
    <r>
      <rPr>
        <sz val="11"/>
        <color theme="1"/>
        <rFont val="Calibri"/>
        <family val="2"/>
        <scheme val="minor"/>
      </rPr>
      <t>, não relacionados nos incisos anteriores</t>
    </r>
  </si>
  <si>
    <t>Pagamento Aceleração (após cálculo, inserir em Outros Dispêndios)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</si>
</sst>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Avenir Next LT Pro"/>
      <family val="2"/>
    </font>
    <font>
      <b/>
      <sz val="9"/>
      <color theme="3"/>
      <name val="Avenir Next LT Pro"/>
      <family val="2"/>
    </font>
    <font>
      <b/>
      <sz val="13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0"/>
      <name val="Avenir Next LT Pro"/>
      <family val="2"/>
    </font>
    <font>
      <sz val="10"/>
      <color theme="1"/>
      <name val="Avenir Next LT Pro"/>
      <family val="2"/>
    </font>
    <font>
      <b/>
      <i/>
      <sz val="10"/>
      <color theme="1"/>
      <name val="Avenir Next LT Pro"/>
      <family val="2"/>
    </font>
    <font>
      <b/>
      <sz val="10"/>
      <color theme="0"/>
      <name val="Avenir Next LT Pro"/>
      <family val="2"/>
    </font>
    <font>
      <b/>
      <sz val="10"/>
      <name val="Avenir Next LT Pro"/>
      <family val="2"/>
    </font>
    <font>
      <i/>
      <sz val="10"/>
      <name val="Avenir Next LT Pro"/>
      <family val="2"/>
    </font>
    <font>
      <sz val="10"/>
      <color theme="3"/>
      <name val="Avenir Next LT Pro"/>
      <family val="2"/>
    </font>
    <font>
      <b/>
      <sz val="10"/>
      <color theme="1"/>
      <name val="Avenir Next LT Pro"/>
      <family val="2"/>
    </font>
    <font>
      <b/>
      <sz val="11"/>
      <color rgb="FF3F3F3F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name val="Avenir Next LT Pro"/>
      <family val="2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/>
      </left>
      <right style="thin">
        <color indexed="64"/>
      </right>
      <top style="thin">
        <color theme="8"/>
      </top>
      <bottom style="thin">
        <color indexed="64"/>
      </bottom>
      <diagonal/>
    </border>
    <border>
      <left style="thin">
        <color indexed="64"/>
      </left>
      <right style="thin">
        <color theme="8"/>
      </right>
      <top style="thin">
        <color theme="8"/>
      </top>
      <bottom style="thin">
        <color indexed="64"/>
      </bottom>
      <diagonal/>
    </border>
    <border>
      <left style="thin">
        <color theme="8"/>
      </left>
      <right/>
      <top/>
      <bottom/>
      <diagonal/>
    </border>
    <border>
      <left/>
      <right style="thin">
        <color theme="8"/>
      </right>
      <top/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thin">
        <color theme="8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theme="0" tint="-0.249977111117893"/>
      </left>
      <right style="thin">
        <color theme="8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7" fillId="0" borderId="19" applyNumberFormat="0" applyFill="0" applyAlignment="0" applyProtection="0"/>
    <xf numFmtId="0" fontId="17" fillId="8" borderId="21" applyNumberFormat="0" applyAlignment="0" applyProtection="0"/>
  </cellStyleXfs>
  <cellXfs count="72">
    <xf numFmtId="0" fontId="0" fillId="0" borderId="0" xfId="0"/>
    <xf numFmtId="0" fontId="5" fillId="0" borderId="1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6" fillId="0" borderId="3" xfId="3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6" fillId="0" borderId="1" xfId="3" applyFont="1" applyBorder="1" applyAlignment="1" applyProtection="1">
      <alignment vertical="center"/>
      <protection locked="0"/>
    </xf>
    <xf numFmtId="0" fontId="6" fillId="0" borderId="2" xfId="3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44" fontId="5" fillId="0" borderId="1" xfId="0" applyNumberFormat="1" applyFont="1" applyBorder="1" applyAlignment="1" applyProtection="1">
      <alignment vertical="center"/>
      <protection locked="0"/>
    </xf>
    <xf numFmtId="10" fontId="5" fillId="0" borderId="1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 wrapText="1"/>
    </xf>
    <xf numFmtId="44" fontId="10" fillId="0" borderId="8" xfId="6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  <protection locked="0"/>
    </xf>
    <xf numFmtId="0" fontId="10" fillId="0" borderId="9" xfId="0" applyFont="1" applyBorder="1" applyAlignment="1" applyProtection="1">
      <alignment vertical="center"/>
      <protection locked="0"/>
    </xf>
    <xf numFmtId="0" fontId="10" fillId="0" borderId="7" xfId="0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 applyProtection="1">
      <alignment vertical="center"/>
      <protection locked="0"/>
    </xf>
    <xf numFmtId="0" fontId="12" fillId="4" borderId="8" xfId="0" applyFont="1" applyFill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vertical="center"/>
      <protection locked="0"/>
    </xf>
    <xf numFmtId="0" fontId="10" fillId="6" borderId="18" xfId="0" applyFont="1" applyFill="1" applyBorder="1" applyAlignment="1" applyProtection="1">
      <alignment horizontal="center" vertical="center"/>
      <protection locked="0"/>
    </xf>
    <xf numFmtId="0" fontId="9" fillId="0" borderId="8" xfId="5" applyFont="1" applyBorder="1" applyAlignment="1" applyProtection="1">
      <alignment vertical="center" wrapText="1"/>
    </xf>
    <xf numFmtId="10" fontId="10" fillId="0" borderId="8" xfId="2" applyNumberFormat="1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vertical="center" wrapText="1"/>
    </xf>
    <xf numFmtId="44" fontId="10" fillId="0" borderId="15" xfId="1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left" vertical="center" wrapText="1"/>
    </xf>
    <xf numFmtId="0" fontId="10" fillId="0" borderId="6" xfId="0" applyFont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vertical="center"/>
      <protection locked="0"/>
    </xf>
    <xf numFmtId="0" fontId="10" fillId="0" borderId="16" xfId="0" applyFont="1" applyBorder="1" applyAlignment="1" applyProtection="1">
      <alignment horizontal="left" vertical="center" wrapText="1"/>
    </xf>
    <xf numFmtId="44" fontId="10" fillId="0" borderId="17" xfId="1" applyFont="1" applyBorder="1" applyAlignment="1" applyProtection="1">
      <alignment horizontal="center" vertical="center"/>
      <protection locked="0"/>
    </xf>
    <xf numFmtId="0" fontId="15" fillId="0" borderId="7" xfId="3" applyFont="1" applyBorder="1" applyAlignment="1" applyProtection="1">
      <alignment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vertical="center" wrapText="1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44" fontId="10" fillId="0" borderId="1" xfId="1" applyFont="1" applyBorder="1" applyAlignment="1" applyProtection="1">
      <alignment vertical="center"/>
      <protection locked="0"/>
    </xf>
    <xf numFmtId="0" fontId="10" fillId="6" borderId="20" xfId="0" applyFont="1" applyFill="1" applyBorder="1" applyAlignment="1" applyProtection="1">
      <alignment horizontal="center" vertical="center"/>
    </xf>
    <xf numFmtId="0" fontId="9" fillId="0" borderId="22" xfId="5" applyFont="1" applyBorder="1" applyAlignment="1" applyProtection="1">
      <alignment vertical="center" wrapText="1"/>
    </xf>
    <xf numFmtId="0" fontId="13" fillId="0" borderId="22" xfId="0" applyFont="1" applyBorder="1" applyAlignment="1" applyProtection="1">
      <alignment vertical="center"/>
    </xf>
    <xf numFmtId="0" fontId="14" fillId="0" borderId="22" xfId="0" applyFont="1" applyBorder="1" applyAlignment="1" applyProtection="1">
      <alignment vertical="center" wrapText="1"/>
    </xf>
    <xf numFmtId="0" fontId="14" fillId="0" borderId="22" xfId="5" applyFont="1" applyBorder="1" applyAlignment="1" applyProtection="1">
      <alignment horizontal="left" vertical="center" wrapText="1" indent="2"/>
    </xf>
    <xf numFmtId="0" fontId="9" fillId="0" borderId="22" xfId="0" applyFont="1" applyBorder="1" applyAlignment="1" applyProtection="1">
      <alignment vertical="center"/>
    </xf>
    <xf numFmtId="0" fontId="13" fillId="0" borderId="22" xfId="0" applyFont="1" applyBorder="1" applyAlignment="1" applyProtection="1">
      <alignment horizontal="center" vertical="center"/>
    </xf>
    <xf numFmtId="10" fontId="10" fillId="0" borderId="23" xfId="2" applyNumberFormat="1" applyFont="1" applyBorder="1" applyAlignment="1" applyProtection="1">
      <alignment horizontal="center" vertical="center"/>
    </xf>
    <xf numFmtId="10" fontId="10" fillId="5" borderId="23" xfId="4" applyNumberFormat="1" applyFont="1" applyFill="1" applyBorder="1" applyAlignment="1" applyProtection="1">
      <alignment horizontal="center" vertical="center"/>
    </xf>
    <xf numFmtId="10" fontId="13" fillId="3" borderId="23" xfId="2" applyNumberFormat="1" applyFont="1" applyFill="1" applyBorder="1" applyAlignment="1" applyProtection="1">
      <alignment horizontal="center" vertical="center"/>
      <protection locked="0"/>
    </xf>
    <xf numFmtId="9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20" fillId="0" borderId="15" xfId="0" applyFont="1" applyFill="1" applyBorder="1" applyAlignment="1" applyProtection="1">
      <alignment horizontal="center" vertical="center"/>
    </xf>
    <xf numFmtId="44" fontId="21" fillId="8" borderId="8" xfId="8" applyNumberFormat="1" applyFont="1" applyBorder="1" applyAlignment="1" applyProtection="1">
      <alignment horizontal="left" vertical="center"/>
    </xf>
    <xf numFmtId="0" fontId="11" fillId="9" borderId="1" xfId="0" applyFont="1" applyFill="1" applyBorder="1" applyAlignment="1" applyProtection="1">
      <alignment horizontal="center"/>
    </xf>
    <xf numFmtId="0" fontId="0" fillId="0" borderId="1" xfId="0" applyBorder="1" applyProtection="1"/>
    <xf numFmtId="0" fontId="3" fillId="0" borderId="1" xfId="5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/>
    </xf>
    <xf numFmtId="44" fontId="5" fillId="0" borderId="7" xfId="0" applyNumberFormat="1" applyFont="1" applyBorder="1" applyAlignment="1" applyProtection="1">
      <alignment vertical="center"/>
      <protection locked="0"/>
    </xf>
    <xf numFmtId="0" fontId="11" fillId="7" borderId="8" xfId="0" applyFont="1" applyFill="1" applyBorder="1" applyAlignment="1" applyProtection="1">
      <alignment horizontal="center" vertical="center"/>
    </xf>
    <xf numFmtId="0" fontId="11" fillId="7" borderId="12" xfId="0" applyFont="1" applyFill="1" applyBorder="1" applyAlignment="1" applyProtection="1">
      <alignment horizontal="center" vertical="center"/>
    </xf>
    <xf numFmtId="0" fontId="11" fillId="7" borderId="13" xfId="0" applyFont="1" applyFill="1" applyBorder="1" applyAlignment="1" applyProtection="1">
      <alignment horizontal="center" vertical="center"/>
    </xf>
    <xf numFmtId="0" fontId="8" fillId="0" borderId="19" xfId="7" applyFont="1" applyAlignment="1" applyProtection="1">
      <alignment horizontal="center" vertical="center" wrapText="1"/>
    </xf>
    <xf numFmtId="0" fontId="8" fillId="0" borderId="19" xfId="7" applyFont="1" applyAlignment="1" applyProtection="1">
      <alignment horizontal="center" vertical="center"/>
    </xf>
  </cellXfs>
  <cellStyles count="9">
    <cellStyle name="40% - Ênfase1" xfId="4" builtinId="31"/>
    <cellStyle name="Hiperlink" xfId="5" builtinId="8"/>
    <cellStyle name="Moeda" xfId="1" builtinId="4"/>
    <cellStyle name="Moeda 2" xfId="6" xr:uid="{508EE2B1-53EF-40FF-8C60-BB6514A58862}"/>
    <cellStyle name="Normal" xfId="0" builtinId="0"/>
    <cellStyle name="Porcentagem" xfId="2" builtinId="5"/>
    <cellStyle name="Saída" xfId="8" builtinId="21"/>
    <cellStyle name="Título" xfId="3" builtinId="15"/>
    <cellStyle name="Título 2" xfId="7" builtinId="17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 LT Pro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 LT Pro"/>
        <family val="2"/>
        <scheme val="none"/>
      </font>
      <numFmt numFmtId="0" formatCode="General"/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 LT Pro"/>
        <family val="2"/>
        <scheme val="none"/>
      </font>
      <alignment horizontal="general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venir Next LT Pro"/>
        <family val="2"/>
        <scheme val="none"/>
      </font>
      <fill>
        <patternFill patternType="solid">
          <fgColor indexed="64"/>
          <bgColor theme="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3162300</xdr:colOff>
      <xdr:row>2</xdr:row>
      <xdr:rowOff>91440</xdr:rowOff>
    </xdr:from>
    <xdr:to>
      <xdr:col>7</xdr:col>
      <xdr:colOff>78892</xdr:colOff>
      <xdr:row>7</xdr:row>
      <xdr:rowOff>60960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B68C6E1D-6306-79CB-E81A-8A02649C7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9340" y="617220"/>
          <a:ext cx="1831492" cy="1074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D89222D-3E8C-4C7B-8781-BE7235F4FCCC}" name="Tabela2" displayName="Tabela2" ref="F10:G22" totalsRowShown="0" headerRowDxfId="4" dataDxfId="2" headerRowBorderDxfId="3">
  <tableColumns count="2">
    <tableColumn id="1" xr3:uid="{8921D668-5827-4AA0-AC40-E6BBCBD37264}" name="DESPESAS DO PROJETO " dataDxfId="1">
      <calculatedColumnFormula>B11</calculatedColumnFormula>
    </tableColumn>
    <tableColumn id="2" xr3:uid="{93EF913F-F1CB-4280-BA52-5463F52042B2}" name="VALOR (INSERIR AQUI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legisweb.com.br/legislacao/?id=3203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6388B-47F2-48D9-BAA4-7C07633ED707}">
  <dimension ref="A1:M93"/>
  <sheetViews>
    <sheetView tabSelected="1" workbookViewId="0">
      <selection activeCell="H3" sqref="H3"/>
    </sheetView>
  </sheetViews>
  <sheetFormatPr defaultColWidth="36.33203125" defaultRowHeight="11.4" x14ac:dyDescent="0.3"/>
  <cols>
    <col min="1" max="1" width="4.5546875" style="1" customWidth="1"/>
    <col min="2" max="2" width="61" style="1" customWidth="1"/>
    <col min="3" max="3" width="21.5546875" style="1" bestFit="1" customWidth="1"/>
    <col min="4" max="4" width="8.5546875" style="11" customWidth="1"/>
    <col min="5" max="5" width="15.109375" style="1" customWidth="1"/>
    <col min="6" max="6" width="48.5546875" style="16" customWidth="1"/>
    <col min="7" max="7" width="23.109375" style="19" customWidth="1"/>
    <col min="8" max="13" width="36.33203125" style="1"/>
    <col min="14" max="16384" width="36.33203125" style="16"/>
  </cols>
  <sheetData>
    <row r="1" spans="1:13" s="1" customFormat="1" ht="6" customHeight="1" x14ac:dyDescent="0.3">
      <c r="B1" s="2"/>
      <c r="C1" s="2"/>
      <c r="D1" s="3"/>
      <c r="E1" s="2"/>
      <c r="F1" s="2"/>
      <c r="G1" s="4"/>
    </row>
    <row r="2" spans="1:13" s="1" customFormat="1" ht="35.4" customHeight="1" thickBot="1" x14ac:dyDescent="0.35">
      <c r="A2" s="5"/>
      <c r="B2" s="70" t="s">
        <v>15</v>
      </c>
      <c r="C2" s="71"/>
      <c r="D2" s="71"/>
      <c r="E2" s="71"/>
      <c r="F2" s="71"/>
      <c r="G2" s="71"/>
      <c r="H2" s="6"/>
    </row>
    <row r="3" spans="1:13" s="1" customFormat="1" ht="12.6" thickTop="1" x14ac:dyDescent="0.3">
      <c r="B3" s="7"/>
      <c r="C3" s="8"/>
      <c r="D3" s="9"/>
      <c r="E3" s="8"/>
      <c r="F3" s="8"/>
      <c r="G3" s="10"/>
    </row>
    <row r="4" spans="1:13" s="1" customFormat="1" ht="12" x14ac:dyDescent="0.3">
      <c r="B4" s="20" t="s">
        <v>11</v>
      </c>
      <c r="D4" s="11"/>
      <c r="G4" s="12"/>
    </row>
    <row r="5" spans="1:13" s="1" customFormat="1" ht="34.200000000000003" x14ac:dyDescent="0.3">
      <c r="B5" s="21" t="s">
        <v>13</v>
      </c>
      <c r="D5" s="11"/>
      <c r="F5" s="13"/>
      <c r="G5" s="12"/>
    </row>
    <row r="6" spans="1:13" s="1" customFormat="1" x14ac:dyDescent="0.3">
      <c r="B6" s="20" t="s">
        <v>12</v>
      </c>
      <c r="D6" s="11"/>
      <c r="G6" s="12"/>
    </row>
    <row r="7" spans="1:13" s="1" customFormat="1" ht="16.8" customHeight="1" x14ac:dyDescent="0.3">
      <c r="B7" s="14"/>
      <c r="D7" s="11"/>
      <c r="G7" s="12"/>
    </row>
    <row r="8" spans="1:13" s="1" customFormat="1" ht="12" x14ac:dyDescent="0.3">
      <c r="B8" s="15"/>
      <c r="C8" s="2"/>
      <c r="D8" s="3"/>
      <c r="F8" s="2"/>
      <c r="G8" s="4"/>
    </row>
    <row r="9" spans="1:13" s="27" customFormat="1" ht="17.399999999999999" customHeight="1" x14ac:dyDescent="0.3">
      <c r="A9" s="23"/>
      <c r="B9" s="67" t="s">
        <v>10</v>
      </c>
      <c r="C9" s="67"/>
      <c r="D9" s="67"/>
      <c r="E9" s="24"/>
      <c r="F9" s="68" t="s">
        <v>9</v>
      </c>
      <c r="G9" s="69"/>
      <c r="H9" s="25"/>
      <c r="I9" s="26"/>
      <c r="J9" s="26"/>
      <c r="K9" s="26"/>
      <c r="L9" s="26"/>
      <c r="M9" s="26"/>
    </row>
    <row r="10" spans="1:13" s="27" customFormat="1" ht="13.2" x14ac:dyDescent="0.3">
      <c r="A10" s="28"/>
      <c r="B10" s="29" t="s">
        <v>0</v>
      </c>
      <c r="C10" s="29" t="s">
        <v>1</v>
      </c>
      <c r="D10" s="29" t="s">
        <v>2</v>
      </c>
      <c r="E10" s="30"/>
      <c r="F10" s="31" t="s">
        <v>7</v>
      </c>
      <c r="G10" s="47" t="s">
        <v>6</v>
      </c>
      <c r="H10" s="25"/>
      <c r="I10" s="26"/>
      <c r="J10" s="26"/>
      <c r="K10" s="26"/>
      <c r="L10" s="26"/>
      <c r="M10" s="26"/>
    </row>
    <row r="11" spans="1:13" s="27" customFormat="1" ht="66" x14ac:dyDescent="0.3">
      <c r="A11" s="28"/>
      <c r="B11" s="32" t="str">
        <f>HYPERLINK("#EQUIPAMENTOS","I - programas de computador, máquinas, equipamentos, aparelhos e instrumentos, seus acessórios, sobressalentes e ferramentas, e serviços de instalação dessas máquinas e equipamentos utilizados na execução do projeto;")</f>
        <v>I - programas de computador, máquinas, equipamentos, aparelhos e instrumentos, seus acessórios, sobressalentes e ferramentas, e serviços de instalação dessas máquinas e equipamentos utilizados na execução do projeto;</v>
      </c>
      <c r="C11" s="22">
        <f>Tabela2[[#This Row],[VALOR (INSERIR AQUI)]]</f>
        <v>0</v>
      </c>
      <c r="D11" s="33">
        <f t="shared" ref="D11:D23" si="0">IF(C$26&gt;0,C11/C$26,0)</f>
        <v>0</v>
      </c>
      <c r="E11" s="30"/>
      <c r="F11" s="34" t="str">
        <f>B11</f>
        <v>I - programas de computador, máquinas, equipamentos, aparelhos e instrumentos, seus acessórios, sobressalentes e ferramentas, e serviços de instalação dessas máquinas e equipamentos utilizados na execução do projeto;</v>
      </c>
      <c r="G11" s="35"/>
      <c r="H11" s="25"/>
      <c r="I11" s="26"/>
      <c r="J11" s="26"/>
      <c r="K11" s="26"/>
      <c r="L11" s="26"/>
      <c r="M11" s="26"/>
    </row>
    <row r="12" spans="1:13" s="27" customFormat="1" ht="39.6" x14ac:dyDescent="0.3">
      <c r="A12" s="28"/>
      <c r="B12" s="48" t="str">
        <f>HYPERLINK("#LABORATORIOS", "II - aquisição, implantação, ampliação ou modernização de infraestrutura física e de laboratórios de pesquisa, desenvolvimento e inovação e de ICTs;")</f>
        <v>II - aquisição, implantação, ampliação ou modernização de infraestrutura física e de laboratórios de pesquisa, desenvolvimento e inovação e de ICTs;</v>
      </c>
      <c r="C12" s="22">
        <f>Tabela2[[#This Row],[VALOR (INSERIR AQUI)]]</f>
        <v>0</v>
      </c>
      <c r="D12" s="54">
        <f t="shared" si="0"/>
        <v>0</v>
      </c>
      <c r="E12" s="30"/>
      <c r="F12" s="36" t="str">
        <f>B12</f>
        <v>II - aquisição, implantação, ampliação ou modernização de infraestrutura física e de laboratórios de pesquisa, desenvolvimento e inovação e de ICTs;</v>
      </c>
      <c r="G12" s="35"/>
      <c r="H12" s="25"/>
      <c r="I12" s="26"/>
      <c r="J12" s="26"/>
      <c r="K12" s="26"/>
      <c r="L12" s="26"/>
      <c r="M12" s="26"/>
    </row>
    <row r="13" spans="1:13" s="27" customFormat="1" ht="13.2" x14ac:dyDescent="0.3">
      <c r="A13" s="28"/>
      <c r="B13" s="48" t="str">
        <f xml:space="preserve"> HYPERLINK("#RHDIRETO", "III - RH diretos envolvidos na execução do projeto")</f>
        <v>III - RH diretos envolvidos na execução do projeto</v>
      </c>
      <c r="C13" s="22">
        <f>Tabela2[[#This Row],[VALOR (INSERIR AQUI)]]</f>
        <v>0</v>
      </c>
      <c r="D13" s="54">
        <f t="shared" si="0"/>
        <v>0</v>
      </c>
      <c r="E13" s="30"/>
      <c r="F13" s="36" t="str">
        <f>B13</f>
        <v>III - RH diretos envolvidos na execução do projeto</v>
      </c>
      <c r="G13" s="35"/>
      <c r="H13" s="25"/>
      <c r="I13" s="26"/>
      <c r="J13" s="26"/>
      <c r="K13" s="26"/>
      <c r="L13" s="26"/>
      <c r="M13" s="26"/>
    </row>
    <row r="14" spans="1:13" s="27" customFormat="1" ht="13.2" x14ac:dyDescent="0.3">
      <c r="A14" s="28"/>
      <c r="B14" s="48" t="str">
        <f xml:space="preserve"> HYPERLINK("#RHINDIRETO", "III - RH indiretos envolvidos na execução do projeto")</f>
        <v>III - RH indiretos envolvidos na execução do projeto</v>
      </c>
      <c r="C14" s="22">
        <f>Tabela2[[#This Row],[VALOR (INSERIR AQUI)]]</f>
        <v>0</v>
      </c>
      <c r="D14" s="54">
        <f t="shared" si="0"/>
        <v>0</v>
      </c>
      <c r="E14" s="30"/>
      <c r="F14" s="36" t="str">
        <f t="shared" ref="F14:F22" si="1">B14</f>
        <v>III - RH indiretos envolvidos na execução do projeto</v>
      </c>
      <c r="G14" s="35"/>
      <c r="H14" s="25"/>
      <c r="I14" s="26"/>
      <c r="J14" s="26"/>
      <c r="K14" s="26"/>
      <c r="L14" s="26"/>
      <c r="M14" s="26"/>
    </row>
    <row r="15" spans="1:13" s="27" customFormat="1" ht="13.2" x14ac:dyDescent="0.3">
      <c r="A15" s="28"/>
      <c r="B15" s="48" t="str">
        <f xml:space="preserve"> HYPERLINK("#SERVICOS", "IV - Serviços Técnicos de Terceiros;")</f>
        <v>IV - Serviços Técnicos de Terceiros;</v>
      </c>
      <c r="C15" s="22">
        <f>Tabela2[[#This Row],[VALOR (INSERIR AQUI)]]</f>
        <v>0</v>
      </c>
      <c r="D15" s="54">
        <f t="shared" si="0"/>
        <v>0</v>
      </c>
      <c r="E15" s="30"/>
      <c r="F15" s="36" t="str">
        <f t="shared" si="1"/>
        <v>IV - Serviços Técnicos de Terceiros;</v>
      </c>
      <c r="G15" s="35"/>
      <c r="H15" s="25"/>
      <c r="I15" s="26"/>
      <c r="J15" s="26"/>
      <c r="K15" s="26"/>
      <c r="L15" s="26"/>
      <c r="M15" s="26"/>
    </row>
    <row r="16" spans="1:13" s="27" customFormat="1" ht="13.2" x14ac:dyDescent="0.3">
      <c r="A16" s="28"/>
      <c r="B16" s="48" t="str">
        <f xml:space="preserve"> HYPERLINK("#MATCONSUMO", "V - Mat. Consumo;")</f>
        <v>V - Mat. Consumo;</v>
      </c>
      <c r="C16" s="22">
        <f>Tabela2[[#This Row],[VALOR (INSERIR AQUI)]]</f>
        <v>0</v>
      </c>
      <c r="D16" s="54">
        <f t="shared" si="0"/>
        <v>0</v>
      </c>
      <c r="E16" s="30"/>
      <c r="F16" s="36" t="str">
        <f>B16</f>
        <v>V - Mat. Consumo;</v>
      </c>
      <c r="G16" s="35"/>
      <c r="H16" s="25"/>
      <c r="I16" s="26"/>
      <c r="J16" s="26"/>
      <c r="K16" s="26"/>
      <c r="L16" s="26"/>
      <c r="M16" s="26"/>
    </row>
    <row r="17" spans="1:13" s="27" customFormat="1" ht="14.4" x14ac:dyDescent="0.3">
      <c r="A17" s="28"/>
      <c r="B17" s="49" t="s">
        <v>3</v>
      </c>
      <c r="C17" s="59">
        <f>SUM(C11:C16)</f>
        <v>0</v>
      </c>
      <c r="D17" s="55">
        <f t="shared" si="0"/>
        <v>0</v>
      </c>
      <c r="E17" s="30"/>
      <c r="F17" s="36" t="str">
        <f t="shared" si="1"/>
        <v>Total Dispêndios (I a V)</v>
      </c>
      <c r="G17" s="58" t="s">
        <v>8</v>
      </c>
      <c r="H17" s="25"/>
      <c r="I17" s="26"/>
      <c r="J17" s="26"/>
      <c r="K17" s="26"/>
      <c r="L17" s="26"/>
      <c r="M17" s="26"/>
    </row>
    <row r="18" spans="1:13" s="27" customFormat="1" ht="26.4" x14ac:dyDescent="0.3">
      <c r="A18" s="28"/>
      <c r="B18" s="50" t="s">
        <v>4</v>
      </c>
      <c r="C18" s="22">
        <f>SUM(C19:C22)</f>
        <v>0</v>
      </c>
      <c r="D18" s="55">
        <f t="shared" si="0"/>
        <v>0</v>
      </c>
      <c r="E18" s="30"/>
      <c r="F18" s="36" t="str">
        <f t="shared" si="1"/>
        <v>VI - Outros dispêndios correlatos às atividades de pesquisa, desenvolvimento e inovação.</v>
      </c>
      <c r="G18" s="58" t="s">
        <v>8</v>
      </c>
      <c r="H18" s="25"/>
      <c r="I18" s="26"/>
      <c r="J18" s="26"/>
      <c r="K18" s="26"/>
      <c r="L18" s="26"/>
      <c r="M18" s="26"/>
    </row>
    <row r="19" spans="1:13" s="27" customFormat="1" ht="13.2" x14ac:dyDescent="0.3">
      <c r="A19" s="28"/>
      <c r="B19" s="51" t="str">
        <f xml:space="preserve"> HYPERLINK("#LIVROS", "Livros e Periódicos;")</f>
        <v>Livros e Periódicos;</v>
      </c>
      <c r="C19" s="22">
        <f>Tabela2[[#This Row],[VALOR (INSERIR AQUI)]]</f>
        <v>0</v>
      </c>
      <c r="D19" s="54">
        <f t="shared" si="0"/>
        <v>0</v>
      </c>
      <c r="E19" s="30"/>
      <c r="F19" s="36" t="str">
        <f t="shared" si="1"/>
        <v>Livros e Periódicos;</v>
      </c>
      <c r="G19" s="35">
        <v>0</v>
      </c>
      <c r="H19" s="25"/>
      <c r="I19" s="26"/>
      <c r="J19" s="26"/>
      <c r="K19" s="26"/>
      <c r="L19" s="26"/>
      <c r="M19" s="26"/>
    </row>
    <row r="20" spans="1:13" s="27" customFormat="1" ht="13.2" x14ac:dyDescent="0.3">
      <c r="A20" s="28"/>
      <c r="B20" s="51" t="str">
        <f xml:space="preserve"> HYPERLINK("#TREINAMENTOS", "Treinamentos;")</f>
        <v>Treinamentos;</v>
      </c>
      <c r="C20" s="22">
        <f>Tabela2[[#This Row],[VALOR (INSERIR AQUI)]]</f>
        <v>0</v>
      </c>
      <c r="D20" s="54">
        <f t="shared" si="0"/>
        <v>0</v>
      </c>
      <c r="E20" s="30"/>
      <c r="F20" s="36" t="str">
        <f t="shared" si="1"/>
        <v>Treinamentos;</v>
      </c>
      <c r="G20" s="35">
        <v>0</v>
      </c>
      <c r="H20" s="25"/>
      <c r="I20" s="26"/>
      <c r="J20" s="26"/>
      <c r="K20" s="26"/>
      <c r="L20" s="26"/>
      <c r="M20" s="26"/>
    </row>
    <row r="21" spans="1:13" s="27" customFormat="1" ht="13.2" x14ac:dyDescent="0.3">
      <c r="A21" s="28"/>
      <c r="B21" s="51" t="str">
        <f xml:space="preserve"> HYPERLINK("#VIAGENS", "Viagens;")</f>
        <v>Viagens;</v>
      </c>
      <c r="C21" s="22">
        <f>Tabela2[[#This Row],[VALOR (INSERIR AQUI)]]</f>
        <v>0</v>
      </c>
      <c r="D21" s="54">
        <f t="shared" si="0"/>
        <v>0</v>
      </c>
      <c r="E21" s="30"/>
      <c r="F21" s="36" t="str">
        <f t="shared" si="1"/>
        <v>Viagens;</v>
      </c>
      <c r="G21" s="35">
        <v>0</v>
      </c>
      <c r="H21" s="25"/>
      <c r="I21" s="26"/>
      <c r="J21" s="26"/>
      <c r="K21" s="26"/>
      <c r="L21" s="26"/>
      <c r="M21" s="26"/>
    </row>
    <row r="22" spans="1:13" s="27" customFormat="1" ht="13.2" x14ac:dyDescent="0.3">
      <c r="A22" s="37"/>
      <c r="B22" s="51" t="str">
        <f xml:space="preserve"> HYPERLINK("#OUTROS", "Outros (Aluguel, Internet, Telefonia, Impostos, etc.);")</f>
        <v>Outros (Aluguel, Internet, Telefonia, Impostos, etc.);</v>
      </c>
      <c r="C22" s="22">
        <f>Tabela2[[#This Row],[VALOR (INSERIR AQUI)]]</f>
        <v>0</v>
      </c>
      <c r="D22" s="54">
        <f t="shared" si="0"/>
        <v>0</v>
      </c>
      <c r="E22" s="38"/>
      <c r="F22" s="39" t="str">
        <f t="shared" si="1"/>
        <v>Outros (Aluguel, Internet, Telefonia, Impostos, etc.);</v>
      </c>
      <c r="G22" s="40"/>
      <c r="H22" s="25"/>
      <c r="I22" s="26"/>
      <c r="J22" s="26"/>
      <c r="K22" s="26"/>
      <c r="L22" s="26"/>
      <c r="M22" s="26"/>
    </row>
    <row r="23" spans="1:13" s="26" customFormat="1" ht="14.4" x14ac:dyDescent="0.3">
      <c r="A23" s="28"/>
      <c r="B23" s="49" t="s">
        <v>5</v>
      </c>
      <c r="C23" s="59">
        <f>C18+C17</f>
        <v>0</v>
      </c>
      <c r="D23" s="54">
        <f t="shared" si="0"/>
        <v>0</v>
      </c>
      <c r="E23" s="41"/>
      <c r="F23" s="42"/>
      <c r="G23" s="43"/>
    </row>
    <row r="24" spans="1:13" s="26" customFormat="1" ht="13.2" x14ac:dyDescent="0.3">
      <c r="A24" s="28"/>
      <c r="B24" s="52" t="s">
        <v>16</v>
      </c>
      <c r="C24" s="22">
        <f>C26*D24</f>
        <v>0</v>
      </c>
      <c r="D24" s="56">
        <v>0.15</v>
      </c>
      <c r="E24" s="44"/>
      <c r="G24" s="45"/>
    </row>
    <row r="25" spans="1:13" s="26" customFormat="1" ht="13.2" x14ac:dyDescent="0.3">
      <c r="A25" s="28"/>
      <c r="B25" s="52" t="s">
        <v>29</v>
      </c>
      <c r="C25" s="22">
        <f>C26*D25</f>
        <v>0</v>
      </c>
      <c r="D25" s="56">
        <v>0.05</v>
      </c>
      <c r="E25" s="44"/>
      <c r="G25" s="45"/>
    </row>
    <row r="26" spans="1:13" s="26" customFormat="1" ht="14.4" x14ac:dyDescent="0.3">
      <c r="A26" s="28"/>
      <c r="B26" s="53" t="s">
        <v>14</v>
      </c>
      <c r="C26" s="59">
        <f>(C23)/(1-(D25+D24))</f>
        <v>0</v>
      </c>
      <c r="D26" s="57"/>
      <c r="E26" s="25"/>
      <c r="F26" s="46"/>
      <c r="G26" s="45"/>
    </row>
    <row r="27" spans="1:13" s="1" customFormat="1" x14ac:dyDescent="0.3">
      <c r="B27" s="8"/>
      <c r="C27" s="8"/>
      <c r="D27" s="9"/>
      <c r="F27" s="17"/>
      <c r="G27" s="12"/>
    </row>
    <row r="28" spans="1:13" s="1" customFormat="1" x14ac:dyDescent="0.3">
      <c r="D28" s="11"/>
      <c r="F28" s="18"/>
      <c r="G28" s="12"/>
    </row>
    <row r="29" spans="1:13" s="1" customFormat="1" x14ac:dyDescent="0.3">
      <c r="C29" s="17"/>
      <c r="D29" s="11"/>
      <c r="E29" s="18"/>
      <c r="F29" s="17"/>
      <c r="G29" s="12"/>
    </row>
    <row r="30" spans="1:13" s="1" customFormat="1" x14ac:dyDescent="0.3">
      <c r="B30" s="2"/>
      <c r="C30" s="17"/>
      <c r="D30" s="11"/>
      <c r="G30" s="12"/>
    </row>
    <row r="31" spans="1:13" s="1" customFormat="1" x14ac:dyDescent="0.3">
      <c r="A31" s="5"/>
      <c r="C31" s="66"/>
      <c r="D31" s="11"/>
      <c r="G31" s="12"/>
    </row>
    <row r="32" spans="1:13" s="1" customFormat="1" x14ac:dyDescent="0.3">
      <c r="A32" s="5"/>
      <c r="C32" s="6"/>
      <c r="D32" s="11"/>
      <c r="G32" s="12"/>
    </row>
    <row r="33" spans="1:7" s="1" customFormat="1" x14ac:dyDescent="0.3">
      <c r="A33" s="5"/>
      <c r="C33" s="6"/>
      <c r="D33" s="11"/>
      <c r="G33" s="12"/>
    </row>
    <row r="34" spans="1:7" s="1" customFormat="1" x14ac:dyDescent="0.3">
      <c r="B34" s="8"/>
      <c r="D34" s="11"/>
      <c r="G34" s="12"/>
    </row>
    <row r="35" spans="1:7" s="1" customFormat="1" x14ac:dyDescent="0.3">
      <c r="D35" s="11"/>
      <c r="G35" s="12"/>
    </row>
    <row r="36" spans="1:7" s="1" customFormat="1" x14ac:dyDescent="0.3">
      <c r="D36" s="11"/>
      <c r="G36" s="12"/>
    </row>
    <row r="37" spans="1:7" s="1" customFormat="1" x14ac:dyDescent="0.3">
      <c r="D37" s="11"/>
      <c r="G37" s="12"/>
    </row>
    <row r="38" spans="1:7" s="1" customFormat="1" x14ac:dyDescent="0.3">
      <c r="D38" s="11"/>
      <c r="G38" s="12"/>
    </row>
    <row r="39" spans="1:7" s="1" customFormat="1" x14ac:dyDescent="0.3">
      <c r="D39" s="11"/>
      <c r="G39" s="12"/>
    </row>
    <row r="40" spans="1:7" s="1" customFormat="1" x14ac:dyDescent="0.3">
      <c r="D40" s="11"/>
      <c r="G40" s="12"/>
    </row>
    <row r="41" spans="1:7" s="1" customFormat="1" x14ac:dyDescent="0.3">
      <c r="D41" s="11"/>
      <c r="G41" s="12"/>
    </row>
    <row r="42" spans="1:7" s="1" customFormat="1" x14ac:dyDescent="0.3">
      <c r="D42" s="11"/>
      <c r="G42" s="12"/>
    </row>
    <row r="43" spans="1:7" s="1" customFormat="1" x14ac:dyDescent="0.3">
      <c r="D43" s="11"/>
      <c r="G43" s="12"/>
    </row>
    <row r="44" spans="1:7" s="1" customFormat="1" x14ac:dyDescent="0.3">
      <c r="D44" s="11"/>
      <c r="G44" s="12"/>
    </row>
    <row r="45" spans="1:7" s="1" customFormat="1" x14ac:dyDescent="0.3">
      <c r="D45" s="11"/>
      <c r="G45" s="12"/>
    </row>
    <row r="46" spans="1:7" s="1" customFormat="1" x14ac:dyDescent="0.3">
      <c r="D46" s="11"/>
      <c r="G46" s="12"/>
    </row>
    <row r="47" spans="1:7" s="1" customFormat="1" x14ac:dyDescent="0.3">
      <c r="D47" s="11"/>
      <c r="G47" s="12"/>
    </row>
    <row r="48" spans="1:7" s="1" customFormat="1" x14ac:dyDescent="0.3">
      <c r="D48" s="11"/>
      <c r="G48" s="12"/>
    </row>
    <row r="49" spans="4:7" s="1" customFormat="1" x14ac:dyDescent="0.3">
      <c r="D49" s="11"/>
      <c r="G49" s="12"/>
    </row>
    <row r="50" spans="4:7" s="1" customFormat="1" x14ac:dyDescent="0.3">
      <c r="D50" s="11"/>
      <c r="G50" s="12"/>
    </row>
    <row r="51" spans="4:7" s="1" customFormat="1" x14ac:dyDescent="0.3">
      <c r="D51" s="11"/>
      <c r="G51" s="12"/>
    </row>
    <row r="52" spans="4:7" s="1" customFormat="1" x14ac:dyDescent="0.3">
      <c r="D52" s="11"/>
      <c r="G52" s="12"/>
    </row>
    <row r="53" spans="4:7" s="1" customFormat="1" x14ac:dyDescent="0.3">
      <c r="D53" s="11"/>
      <c r="G53" s="12"/>
    </row>
    <row r="54" spans="4:7" s="1" customFormat="1" x14ac:dyDescent="0.3">
      <c r="D54" s="11"/>
      <c r="G54" s="12"/>
    </row>
    <row r="55" spans="4:7" s="1" customFormat="1" x14ac:dyDescent="0.3">
      <c r="D55" s="11"/>
      <c r="G55" s="12"/>
    </row>
    <row r="56" spans="4:7" s="1" customFormat="1" x14ac:dyDescent="0.3">
      <c r="D56" s="11"/>
      <c r="G56" s="12"/>
    </row>
    <row r="57" spans="4:7" s="1" customFormat="1" x14ac:dyDescent="0.3">
      <c r="D57" s="11"/>
      <c r="G57" s="12"/>
    </row>
    <row r="58" spans="4:7" s="1" customFormat="1" x14ac:dyDescent="0.3">
      <c r="D58" s="11"/>
      <c r="G58" s="12"/>
    </row>
    <row r="59" spans="4:7" s="1" customFormat="1" x14ac:dyDescent="0.3">
      <c r="D59" s="11"/>
      <c r="G59" s="12"/>
    </row>
    <row r="60" spans="4:7" s="1" customFormat="1" x14ac:dyDescent="0.3">
      <c r="D60" s="11"/>
      <c r="G60" s="12"/>
    </row>
    <row r="61" spans="4:7" s="1" customFormat="1" x14ac:dyDescent="0.3">
      <c r="D61" s="11"/>
      <c r="G61" s="12"/>
    </row>
    <row r="62" spans="4:7" s="1" customFormat="1" x14ac:dyDescent="0.3">
      <c r="D62" s="11"/>
      <c r="G62" s="12"/>
    </row>
    <row r="63" spans="4:7" s="1" customFormat="1" x14ac:dyDescent="0.3">
      <c r="D63" s="11"/>
      <c r="G63" s="12"/>
    </row>
    <row r="64" spans="4:7" s="1" customFormat="1" x14ac:dyDescent="0.3">
      <c r="D64" s="11"/>
      <c r="G64" s="12"/>
    </row>
    <row r="65" spans="4:7" s="1" customFormat="1" x14ac:dyDescent="0.3">
      <c r="D65" s="11"/>
      <c r="G65" s="12"/>
    </row>
    <row r="66" spans="4:7" s="1" customFormat="1" x14ac:dyDescent="0.3">
      <c r="D66" s="11"/>
      <c r="G66" s="12"/>
    </row>
    <row r="67" spans="4:7" s="1" customFormat="1" x14ac:dyDescent="0.3">
      <c r="D67" s="11"/>
      <c r="G67" s="12"/>
    </row>
    <row r="68" spans="4:7" s="1" customFormat="1" x14ac:dyDescent="0.3">
      <c r="D68" s="11"/>
      <c r="G68" s="12"/>
    </row>
    <row r="69" spans="4:7" s="1" customFormat="1" x14ac:dyDescent="0.3">
      <c r="D69" s="11"/>
      <c r="G69" s="12"/>
    </row>
    <row r="70" spans="4:7" s="1" customFormat="1" x14ac:dyDescent="0.3">
      <c r="D70" s="11"/>
      <c r="G70" s="12"/>
    </row>
    <row r="71" spans="4:7" s="1" customFormat="1" x14ac:dyDescent="0.3">
      <c r="D71" s="11"/>
      <c r="G71" s="12"/>
    </row>
    <row r="72" spans="4:7" s="1" customFormat="1" x14ac:dyDescent="0.3">
      <c r="D72" s="11"/>
      <c r="G72" s="12"/>
    </row>
    <row r="73" spans="4:7" s="1" customFormat="1" x14ac:dyDescent="0.3">
      <c r="D73" s="11"/>
      <c r="G73" s="12"/>
    </row>
    <row r="74" spans="4:7" s="1" customFormat="1" x14ac:dyDescent="0.3">
      <c r="D74" s="11"/>
      <c r="G74" s="12"/>
    </row>
    <row r="75" spans="4:7" s="1" customFormat="1" x14ac:dyDescent="0.3">
      <c r="D75" s="11"/>
      <c r="G75" s="12"/>
    </row>
    <row r="76" spans="4:7" s="1" customFormat="1" x14ac:dyDescent="0.3">
      <c r="D76" s="11"/>
      <c r="G76" s="12"/>
    </row>
    <row r="77" spans="4:7" s="1" customFormat="1" x14ac:dyDescent="0.3">
      <c r="D77" s="11"/>
      <c r="G77" s="12"/>
    </row>
    <row r="78" spans="4:7" s="1" customFormat="1" x14ac:dyDescent="0.3">
      <c r="D78" s="11"/>
      <c r="G78" s="12"/>
    </row>
    <row r="79" spans="4:7" s="1" customFormat="1" x14ac:dyDescent="0.3">
      <c r="D79" s="11"/>
      <c r="G79" s="12"/>
    </row>
    <row r="80" spans="4:7" s="1" customFormat="1" x14ac:dyDescent="0.3">
      <c r="D80" s="11"/>
      <c r="G80" s="12"/>
    </row>
    <row r="81" spans="4:7" s="1" customFormat="1" x14ac:dyDescent="0.3">
      <c r="D81" s="11"/>
      <c r="G81" s="12"/>
    </row>
    <row r="82" spans="4:7" s="1" customFormat="1" x14ac:dyDescent="0.3">
      <c r="D82" s="11"/>
      <c r="G82" s="12"/>
    </row>
    <row r="83" spans="4:7" s="1" customFormat="1" x14ac:dyDescent="0.3">
      <c r="D83" s="11"/>
      <c r="G83" s="12"/>
    </row>
    <row r="84" spans="4:7" s="1" customFormat="1" x14ac:dyDescent="0.3">
      <c r="D84" s="11"/>
      <c r="G84" s="12"/>
    </row>
    <row r="85" spans="4:7" s="1" customFormat="1" x14ac:dyDescent="0.3">
      <c r="D85" s="11"/>
      <c r="G85" s="12"/>
    </row>
    <row r="86" spans="4:7" s="1" customFormat="1" x14ac:dyDescent="0.3">
      <c r="D86" s="11"/>
      <c r="G86" s="12"/>
    </row>
    <row r="87" spans="4:7" s="1" customFormat="1" x14ac:dyDescent="0.3">
      <c r="D87" s="11"/>
      <c r="G87" s="12"/>
    </row>
    <row r="88" spans="4:7" s="1" customFormat="1" x14ac:dyDescent="0.3">
      <c r="D88" s="11"/>
      <c r="G88" s="12"/>
    </row>
    <row r="89" spans="4:7" s="1" customFormat="1" x14ac:dyDescent="0.3">
      <c r="D89" s="11"/>
      <c r="G89" s="12"/>
    </row>
    <row r="90" spans="4:7" s="1" customFormat="1" x14ac:dyDescent="0.3">
      <c r="D90" s="11"/>
      <c r="G90" s="12"/>
    </row>
    <row r="91" spans="4:7" s="1" customFormat="1" x14ac:dyDescent="0.3">
      <c r="D91" s="11"/>
      <c r="G91" s="12"/>
    </row>
    <row r="92" spans="4:7" s="1" customFormat="1" x14ac:dyDescent="0.3">
      <c r="D92" s="11"/>
      <c r="G92" s="12"/>
    </row>
    <row r="93" spans="4:7" s="1" customFormat="1" x14ac:dyDescent="0.3">
      <c r="D93" s="11"/>
      <c r="G93" s="12"/>
    </row>
  </sheetData>
  <sheetProtection algorithmName="SHA-512" hashValue="cjDJ6mGJLpW5rblvdkFzR3/Wdl+WrdWeve7YjvrS/Dz2xVrlEBScDdATDfH4yDY/v5k9CeHT0RHGsIg49CDyHg==" saltValue="Nh3PpadEuf/2sWGrdvYS0A==" spinCount="100000" sheet="1" formatCells="0"/>
  <mergeCells count="3">
    <mergeCell ref="B9:D9"/>
    <mergeCell ref="F9:G9"/>
    <mergeCell ref="B2:G2"/>
  </mergeCells>
  <phoneticPr fontId="4" type="noConversion"/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798A5-EED1-4235-831D-FFE86CCE4D61}">
  <dimension ref="B2:B19"/>
  <sheetViews>
    <sheetView topLeftCell="A7" workbookViewId="0">
      <selection activeCell="G12" sqref="G12"/>
    </sheetView>
  </sheetViews>
  <sheetFormatPr defaultRowHeight="14.4" x14ac:dyDescent="0.3"/>
  <cols>
    <col min="1" max="1" width="3.33203125" style="61" customWidth="1"/>
    <col min="2" max="2" width="94" style="65" customWidth="1"/>
    <col min="3" max="16384" width="8.88671875" style="61"/>
  </cols>
  <sheetData>
    <row r="2" spans="2:2" x14ac:dyDescent="0.3">
      <c r="B2" s="60" t="s">
        <v>18</v>
      </c>
    </row>
    <row r="4" spans="2:2" x14ac:dyDescent="0.3">
      <c r="B4" s="62" t="s">
        <v>17</v>
      </c>
    </row>
    <row r="6" spans="2:2" ht="39.6" customHeight="1" x14ac:dyDescent="0.3">
      <c r="B6" s="63" t="s">
        <v>19</v>
      </c>
    </row>
    <row r="7" spans="2:2" ht="54" customHeight="1" x14ac:dyDescent="0.3">
      <c r="B7" s="63" t="s">
        <v>20</v>
      </c>
    </row>
    <row r="8" spans="2:2" ht="67.8" customHeight="1" x14ac:dyDescent="0.3">
      <c r="B8" s="63" t="s">
        <v>21</v>
      </c>
    </row>
    <row r="9" spans="2:2" ht="43.2" x14ac:dyDescent="0.3">
      <c r="B9" s="63" t="s">
        <v>22</v>
      </c>
    </row>
    <row r="10" spans="2:2" ht="23.4" customHeight="1" x14ac:dyDescent="0.3">
      <c r="B10" s="63" t="s">
        <v>23</v>
      </c>
    </row>
    <row r="11" spans="2:2" ht="35.4" customHeight="1" x14ac:dyDescent="0.3">
      <c r="B11" s="63" t="s">
        <v>24</v>
      </c>
    </row>
    <row r="12" spans="2:2" ht="40.799999999999997" customHeight="1" x14ac:dyDescent="0.3">
      <c r="B12" s="63" t="s">
        <v>25</v>
      </c>
    </row>
    <row r="13" spans="2:2" ht="37.799999999999997" customHeight="1" x14ac:dyDescent="0.3">
      <c r="B13" s="63" t="s">
        <v>26</v>
      </c>
    </row>
    <row r="14" spans="2:2" ht="45" customHeight="1" x14ac:dyDescent="0.3">
      <c r="B14" s="63" t="s">
        <v>27</v>
      </c>
    </row>
    <row r="15" spans="2:2" ht="25.8" customHeight="1" x14ac:dyDescent="0.3">
      <c r="B15" s="63" t="s">
        <v>28</v>
      </c>
    </row>
    <row r="16" spans="2:2" x14ac:dyDescent="0.3">
      <c r="B16" s="64"/>
    </row>
    <row r="17" spans="2:2" x14ac:dyDescent="0.3">
      <c r="B17" s="64"/>
    </row>
    <row r="19" spans="2:2" x14ac:dyDescent="0.3">
      <c r="B19" s="64"/>
    </row>
  </sheetData>
  <sheetProtection algorithmName="SHA-512" hashValue="ADtmEgSv7btXiK+/xAoB7QFd1pNlYhuIAMnGAYx3kb5cXnUguIv2x9KWj6bEbh+6PSKFKuALIJL2GfY4S+HH5w==" saltValue="SeNvjq5LMDuUeCfqDn8Huw==" spinCount="100000" sheet="1" objects="1" scenarios="1"/>
  <hyperlinks>
    <hyperlink ref="B4" r:id="rId1" xr:uid="{3B9E96E9-7BE5-432A-8A5E-4259AB7F42F2}"/>
  </hyperlink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6EE82B79F12114E960AA8985566FDD5" ma:contentTypeVersion="14" ma:contentTypeDescription="Criar um novo documento." ma:contentTypeScope="" ma:versionID="38ad11db1c396071133f76200feccc91">
  <xsd:schema xmlns:xsd="http://www.w3.org/2001/XMLSchema" xmlns:xs="http://www.w3.org/2001/XMLSchema" xmlns:p="http://schemas.microsoft.com/office/2006/metadata/properties" xmlns:ns2="ce4c8dd7-4f39-412f-9709-19de79631cf4" xmlns:ns3="13be7f24-a10f-4afb-98ae-d7ca9e68d5d1" targetNamespace="http://schemas.microsoft.com/office/2006/metadata/properties" ma:root="true" ma:fieldsID="ec8046c27163e5e93040d20b3d7190df" ns2:_="" ns3:_="">
    <xsd:import namespace="ce4c8dd7-4f39-412f-9709-19de79631cf4"/>
    <xsd:import namespace="13be7f24-a10f-4afb-98ae-d7ca9e68d5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4c8dd7-4f39-412f-9709-19de79631c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m" ma:readOnly="false" ma:fieldId="{5cf76f15-5ced-4ddc-b409-7134ff3c332f}" ma:taxonomyMulti="true" ma:sspId="1a42c0d9-b1c0-4e74-82a7-7c6c3a1b3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be7f24-a10f-4afb-98ae-d7ca9e68d5d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462d8537-e042-4a43-bb6b-b5201868b728}" ma:internalName="TaxCatchAll" ma:showField="CatchAllData" ma:web="13be7f24-a10f-4afb-98ae-d7ca9e68d5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3be7f24-a10f-4afb-98ae-d7ca9e68d5d1" xsi:nil="true"/>
    <lcf76f155ced4ddcb4097134ff3c332f xmlns="ce4c8dd7-4f39-412f-9709-19de79631cf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7E12B9A-41A8-4531-834A-6F97143FA979}"/>
</file>

<file path=customXml/itemProps2.xml><?xml version="1.0" encoding="utf-8"?>
<ds:datastoreItem xmlns:ds="http://schemas.openxmlformats.org/officeDocument/2006/customXml" ds:itemID="{8B101C4A-0736-472A-9D26-8B8F53F85015}"/>
</file>

<file path=customXml/itemProps3.xml><?xml version="1.0" encoding="utf-8"?>
<ds:datastoreItem xmlns:ds="http://schemas.openxmlformats.org/officeDocument/2006/customXml" ds:itemID="{311A5E84-DBA8-4BA2-9683-E37C8692C8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Geral</vt:lpstr>
      <vt:lpstr>Enquadramento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Taiane Freitas Dos Santos</dc:creator>
  <cp:lastModifiedBy>Taiane Freitas Dos Santos</cp:lastModifiedBy>
  <dcterms:created xsi:type="dcterms:W3CDTF">2022-05-06T14:29:09Z</dcterms:created>
  <dcterms:modified xsi:type="dcterms:W3CDTF">2022-07-27T13:07:24Z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0x01010056EE82B79F12114E960AA8985566FDD5</vt:lpwstr>
  </property>
</Properties>
</file>